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Información LDF\"/>
    </mc:Choice>
  </mc:AlternateContent>
  <xr:revisionPtr revIDLastSave="0" documentId="13_ncr:1_{5ABFC07C-30D3-4F40-AECC-25EC09237FF5}" xr6:coauthVersionLast="46" xr6:coauthVersionMax="46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84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E33" i="1" l="1"/>
  <c r="H33" i="1" s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<sst xmlns="http://schemas.openxmlformats.org/spreadsheetml/2006/main" count="60" uniqueCount="39">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</sst>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4" fillId="0" borderId="0" xfId="0" applyFont="1" applyFill="1" applyProtection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71"/>
  <sheetViews>
    <sheetView tabSelected="1" topLeftCell="A28" zoomScale="90" zoomScaleNormal="90" workbookViewId="0">
      <selection activeCell="F36" sqref="F36:G48"/>
    </sheetView>
  </sheetViews>
  <sheetFormatPr baseColWidth="10" defaultColWidth="11.42578125" defaultRowHeight="12" x14ac:dyDescent="0.2"/>
  <cols>
    <col min="1" max="1" width="3.5703125" style="15" customWidth="1"/>
    <col min="2" max="2" width="38" style="15" customWidth="1"/>
    <col min="3" max="8" width="14.7109375" style="15" customWidth="1"/>
    <col min="9" max="9" width="3.7109375" style="15" customWidth="1"/>
    <col min="10" max="16384" width="11.42578125" style="15"/>
  </cols>
  <sheetData>
    <row r="1" spans="2:9" ht="11.25" customHeight="1" thickBot="1" x14ac:dyDescent="0.25">
      <c r="I1" s="16" t="s">
        <v>0</v>
      </c>
    </row>
    <row r="2" spans="2:9" x14ac:dyDescent="0.2">
      <c r="B2" s="28" t="s">
        <v>37</v>
      </c>
      <c r="C2" s="29"/>
      <c r="D2" s="29"/>
      <c r="E2" s="29"/>
      <c r="F2" s="29"/>
      <c r="G2" s="29"/>
      <c r="H2" s="30"/>
    </row>
    <row r="3" spans="2:9" x14ac:dyDescent="0.2">
      <c r="B3" s="31" t="s">
        <v>1</v>
      </c>
      <c r="C3" s="32"/>
      <c r="D3" s="32"/>
      <c r="E3" s="32"/>
      <c r="F3" s="32"/>
      <c r="G3" s="32"/>
      <c r="H3" s="33"/>
    </row>
    <row r="4" spans="2:9" x14ac:dyDescent="0.2">
      <c r="B4" s="31" t="s">
        <v>2</v>
      </c>
      <c r="C4" s="32"/>
      <c r="D4" s="32"/>
      <c r="E4" s="32"/>
      <c r="F4" s="32"/>
      <c r="G4" s="32"/>
      <c r="H4" s="33"/>
    </row>
    <row r="5" spans="2:9" x14ac:dyDescent="0.2">
      <c r="B5" s="34" t="s">
        <v>38</v>
      </c>
      <c r="C5" s="35"/>
      <c r="D5" s="35"/>
      <c r="E5" s="35"/>
      <c r="F5" s="35"/>
      <c r="G5" s="35"/>
      <c r="H5" s="36"/>
    </row>
    <row r="6" spans="2:9" ht="12.75" thickBot="1" x14ac:dyDescent="0.25">
      <c r="B6" s="37" t="s">
        <v>3</v>
      </c>
      <c r="C6" s="38"/>
      <c r="D6" s="38"/>
      <c r="E6" s="38"/>
      <c r="F6" s="38"/>
      <c r="G6" s="38"/>
      <c r="H6" s="39"/>
    </row>
    <row r="7" spans="2:9" ht="12.75" thickBot="1" x14ac:dyDescent="0.25">
      <c r="B7" s="23" t="s">
        <v>4</v>
      </c>
      <c r="C7" s="25" t="s">
        <v>5</v>
      </c>
      <c r="D7" s="26"/>
      <c r="E7" s="26"/>
      <c r="F7" s="26"/>
      <c r="G7" s="27"/>
      <c r="H7" s="23" t="s">
        <v>6</v>
      </c>
    </row>
    <row r="8" spans="2:9" ht="24.75" thickBot="1" x14ac:dyDescent="0.25">
      <c r="B8" s="24"/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4"/>
    </row>
    <row r="9" spans="2:9" ht="24.75" customHeight="1" x14ac:dyDescent="0.2">
      <c r="B9" s="1" t="s">
        <v>12</v>
      </c>
      <c r="C9" s="12">
        <f>SUM(C10:C30)</f>
        <v>2872661019.0000005</v>
      </c>
      <c r="D9" s="12">
        <f>SUM(D10:D30)</f>
        <v>443085417.04999977</v>
      </c>
      <c r="E9" s="19">
        <f>SUM(C9:D9)</f>
        <v>3315746436.0500002</v>
      </c>
      <c r="F9" s="12">
        <f>SUM(F10:F30)</f>
        <v>3219328419.6599994</v>
      </c>
      <c r="G9" s="12">
        <f>SUM(G10:G30)</f>
        <v>3169942753.0899997</v>
      </c>
      <c r="H9" s="19">
        <f>SUM(E9-F9)</f>
        <v>96418016.39000082</v>
      </c>
    </row>
    <row r="10" spans="2:9" x14ac:dyDescent="0.2">
      <c r="B10" s="7" t="s">
        <v>16</v>
      </c>
      <c r="C10" s="8">
        <v>47350351.450000003</v>
      </c>
      <c r="D10" s="8">
        <v>4110027.1099999994</v>
      </c>
      <c r="E10" s="8">
        <f>SUM(C10:D10)</f>
        <v>51460378.560000002</v>
      </c>
      <c r="F10" s="8">
        <v>51460378.560000002</v>
      </c>
      <c r="G10" s="8">
        <v>51460378.560000002</v>
      </c>
      <c r="H10" s="8">
        <f>SUM(E10-F10)</f>
        <v>0</v>
      </c>
    </row>
    <row r="11" spans="2:9" x14ac:dyDescent="0.2">
      <c r="B11" s="7" t="s">
        <v>17</v>
      </c>
      <c r="C11" s="8">
        <v>14844001.73</v>
      </c>
      <c r="D11" s="8">
        <v>-2068747.7100000009</v>
      </c>
      <c r="E11" s="8">
        <f t="shared" ref="E11:E23" si="0">SUM(C11:D11)</f>
        <v>12775254.02</v>
      </c>
      <c r="F11" s="8">
        <v>12775254.02</v>
      </c>
      <c r="G11" s="8">
        <v>12775254.02</v>
      </c>
      <c r="H11" s="8">
        <f t="shared" ref="H11:H23" si="1">SUM(E11-F11)</f>
        <v>0</v>
      </c>
    </row>
    <row r="12" spans="2:9" x14ac:dyDescent="0.2">
      <c r="B12" s="7" t="s">
        <v>18</v>
      </c>
      <c r="C12" s="8">
        <v>17095468.789999999</v>
      </c>
      <c r="D12" s="8">
        <v>780090.24000000209</v>
      </c>
      <c r="E12" s="8">
        <f t="shared" si="0"/>
        <v>17875559.030000001</v>
      </c>
      <c r="F12" s="8">
        <v>17875559.030000001</v>
      </c>
      <c r="G12" s="8">
        <v>17810590.52</v>
      </c>
      <c r="H12" s="8">
        <f t="shared" si="1"/>
        <v>0</v>
      </c>
    </row>
    <row r="13" spans="2:9" x14ac:dyDescent="0.2">
      <c r="B13" s="7" t="s">
        <v>19</v>
      </c>
      <c r="C13" s="8">
        <v>42715084.43</v>
      </c>
      <c r="D13" s="8">
        <v>56439386.339999974</v>
      </c>
      <c r="E13" s="8">
        <f t="shared" si="0"/>
        <v>99154470.769999981</v>
      </c>
      <c r="F13" s="8">
        <v>99154470.769999996</v>
      </c>
      <c r="G13" s="8">
        <v>99154470.769999996</v>
      </c>
      <c r="H13" s="8">
        <f t="shared" si="1"/>
        <v>-1.4901161193847656E-8</v>
      </c>
    </row>
    <row r="14" spans="2:9" x14ac:dyDescent="0.2">
      <c r="B14" s="7" t="s">
        <v>20</v>
      </c>
      <c r="C14" s="8">
        <v>62733924.350000001</v>
      </c>
      <c r="D14" s="8">
        <v>50779970.790000021</v>
      </c>
      <c r="E14" s="8">
        <f t="shared" si="0"/>
        <v>113513895.14000002</v>
      </c>
      <c r="F14" s="8">
        <v>113513895.14</v>
      </c>
      <c r="G14" s="8">
        <v>112484184.68000001</v>
      </c>
      <c r="H14" s="8">
        <f t="shared" si="1"/>
        <v>1.4901161193847656E-8</v>
      </c>
    </row>
    <row r="15" spans="2:9" x14ac:dyDescent="0.2">
      <c r="B15" s="7" t="s">
        <v>21</v>
      </c>
      <c r="C15" s="8">
        <v>76807742.079999998</v>
      </c>
      <c r="D15" s="8">
        <v>7853569.6299999952</v>
      </c>
      <c r="E15" s="8">
        <f t="shared" si="0"/>
        <v>84661311.709999993</v>
      </c>
      <c r="F15" s="8">
        <v>84661311.709999993</v>
      </c>
      <c r="G15" s="8">
        <v>84629454.709999993</v>
      </c>
      <c r="H15" s="8">
        <f t="shared" si="1"/>
        <v>0</v>
      </c>
    </row>
    <row r="16" spans="2:9" x14ac:dyDescent="0.2">
      <c r="B16" s="7" t="s">
        <v>22</v>
      </c>
      <c r="C16" s="8">
        <v>265215690.13999999</v>
      </c>
      <c r="D16" s="8">
        <v>75070970.289999962</v>
      </c>
      <c r="E16" s="8">
        <f t="shared" si="0"/>
        <v>340286660.42999995</v>
      </c>
      <c r="F16" s="8">
        <v>291214124.84000003</v>
      </c>
      <c r="G16" s="8">
        <v>287841452.37</v>
      </c>
      <c r="H16" s="8">
        <f t="shared" si="1"/>
        <v>49072535.589999914</v>
      </c>
    </row>
    <row r="17" spans="2:8" x14ac:dyDescent="0.2">
      <c r="B17" s="7" t="s">
        <v>23</v>
      </c>
      <c r="C17" s="8">
        <v>57138846.450000003</v>
      </c>
      <c r="D17" s="8">
        <v>-4727898.5500000119</v>
      </c>
      <c r="E17" s="8">
        <f t="shared" si="0"/>
        <v>52410947.899999991</v>
      </c>
      <c r="F17" s="8">
        <v>52410947.900000006</v>
      </c>
      <c r="G17" s="8">
        <v>49349917.990000002</v>
      </c>
      <c r="H17" s="8">
        <f t="shared" si="1"/>
        <v>-1.4901161193847656E-8</v>
      </c>
    </row>
    <row r="18" spans="2:8" x14ac:dyDescent="0.2">
      <c r="B18" s="7" t="s">
        <v>24</v>
      </c>
      <c r="C18" s="8">
        <v>159655059.47999999</v>
      </c>
      <c r="D18" s="8">
        <v>17593768.930000007</v>
      </c>
      <c r="E18" s="8">
        <f t="shared" si="0"/>
        <v>177248828.41</v>
      </c>
      <c r="F18" s="8">
        <v>176217988.49000001</v>
      </c>
      <c r="G18" s="8">
        <v>176181496.49000001</v>
      </c>
      <c r="H18" s="8">
        <f t="shared" si="1"/>
        <v>1030839.9199999869</v>
      </c>
    </row>
    <row r="19" spans="2:8" x14ac:dyDescent="0.2">
      <c r="B19" s="7" t="s">
        <v>25</v>
      </c>
      <c r="C19" s="8">
        <v>567941056.76999998</v>
      </c>
      <c r="D19" s="8">
        <v>117986082.57999992</v>
      </c>
      <c r="E19" s="8">
        <f t="shared" si="0"/>
        <v>685927139.3499999</v>
      </c>
      <c r="F19" s="8">
        <v>681444885.31999993</v>
      </c>
      <c r="G19" s="8">
        <v>680258597.42999995</v>
      </c>
      <c r="H19" s="8">
        <f t="shared" si="1"/>
        <v>4482254.0299999714</v>
      </c>
    </row>
    <row r="20" spans="2:8" ht="15" customHeight="1" x14ac:dyDescent="0.2">
      <c r="B20" s="7" t="s">
        <v>26</v>
      </c>
      <c r="C20" s="8">
        <v>109033613.54000001</v>
      </c>
      <c r="D20" s="8">
        <v>145531481.09999996</v>
      </c>
      <c r="E20" s="8">
        <f t="shared" si="0"/>
        <v>254565094.63999999</v>
      </c>
      <c r="F20" s="8">
        <v>245567072.06</v>
      </c>
      <c r="G20" s="8">
        <v>236856986.81</v>
      </c>
      <c r="H20" s="8">
        <f t="shared" si="1"/>
        <v>8998022.5799999833</v>
      </c>
    </row>
    <row r="21" spans="2:8" x14ac:dyDescent="0.2">
      <c r="B21" s="7" t="s">
        <v>27</v>
      </c>
      <c r="C21" s="8">
        <v>189964277.13999999</v>
      </c>
      <c r="D21" s="8">
        <v>11476618.949999988</v>
      </c>
      <c r="E21" s="8">
        <f t="shared" si="0"/>
        <v>201440896.08999997</v>
      </c>
      <c r="F21" s="8">
        <v>201032982.56999999</v>
      </c>
      <c r="G21" s="8">
        <v>179181667.21000001</v>
      </c>
      <c r="H21" s="8">
        <f t="shared" si="1"/>
        <v>407913.51999998093</v>
      </c>
    </row>
    <row r="22" spans="2:8" x14ac:dyDescent="0.2">
      <c r="B22" s="7" t="s">
        <v>28</v>
      </c>
      <c r="C22" s="8">
        <v>290503387.83999997</v>
      </c>
      <c r="D22" s="8">
        <v>-52646650.7700001</v>
      </c>
      <c r="E22" s="8">
        <f t="shared" si="0"/>
        <v>237856737.06999987</v>
      </c>
      <c r="F22" s="8">
        <v>233551802.76999998</v>
      </c>
      <c r="G22" s="8">
        <v>230725463.69999999</v>
      </c>
      <c r="H22" s="8">
        <f t="shared" si="1"/>
        <v>4304934.2999998927</v>
      </c>
    </row>
    <row r="23" spans="2:8" x14ac:dyDescent="0.2">
      <c r="B23" s="7" t="s">
        <v>29</v>
      </c>
      <c r="C23" s="8">
        <v>163002813.63999999</v>
      </c>
      <c r="D23" s="8">
        <v>-133464027.91</v>
      </c>
      <c r="E23" s="8">
        <f t="shared" si="0"/>
        <v>29538785.729999989</v>
      </c>
      <c r="F23" s="8">
        <v>27564456.73</v>
      </c>
      <c r="G23" s="8">
        <v>27561962.73</v>
      </c>
      <c r="H23" s="8">
        <f t="shared" si="1"/>
        <v>1974328.9999999888</v>
      </c>
    </row>
    <row r="24" spans="2:8" x14ac:dyDescent="0.2">
      <c r="B24" s="7" t="s">
        <v>30</v>
      </c>
      <c r="C24" s="8">
        <v>46005881.850000001</v>
      </c>
      <c r="D24" s="8">
        <v>23203932.329999983</v>
      </c>
      <c r="E24" s="8">
        <f t="shared" ref="E24:E30" si="2">SUM(C24:D24)</f>
        <v>69209814.179999977</v>
      </c>
      <c r="F24" s="8">
        <v>51866191.359999999</v>
      </c>
      <c r="G24" s="8">
        <v>51471544.859999999</v>
      </c>
      <c r="H24" s="8">
        <f t="shared" ref="H24:H30" si="3">SUM(E24-F24)</f>
        <v>17343622.819999978</v>
      </c>
    </row>
    <row r="25" spans="2:8" x14ac:dyDescent="0.2">
      <c r="B25" s="7" t="s">
        <v>31</v>
      </c>
      <c r="C25" s="8">
        <v>283195503.13</v>
      </c>
      <c r="D25" s="8">
        <v>86790043.890000045</v>
      </c>
      <c r="E25" s="8">
        <f t="shared" si="2"/>
        <v>369985547.02000004</v>
      </c>
      <c r="F25" s="8">
        <v>361232806.45000005</v>
      </c>
      <c r="G25" s="8">
        <v>354509378.10000002</v>
      </c>
      <c r="H25" s="8">
        <f t="shared" si="3"/>
        <v>8752740.5699999928</v>
      </c>
    </row>
    <row r="26" spans="2:8" x14ac:dyDescent="0.2">
      <c r="B26" s="7" t="s">
        <v>32</v>
      </c>
      <c r="C26" s="8">
        <v>4558101.59</v>
      </c>
      <c r="D26" s="8">
        <v>-1242796.5799999991</v>
      </c>
      <c r="E26" s="8">
        <f t="shared" si="2"/>
        <v>3315305.0100000007</v>
      </c>
      <c r="F26" s="8">
        <v>3315305.01</v>
      </c>
      <c r="G26" s="8">
        <v>3315305.01</v>
      </c>
      <c r="H26" s="8">
        <f t="shared" si="3"/>
        <v>9.3132257461547852E-10</v>
      </c>
    </row>
    <row r="27" spans="2:8" x14ac:dyDescent="0.2">
      <c r="B27" s="7" t="s">
        <v>33</v>
      </c>
      <c r="C27" s="8">
        <v>16267495.48</v>
      </c>
      <c r="D27" s="8">
        <v>-919380.50999999791</v>
      </c>
      <c r="E27" s="8">
        <f t="shared" si="2"/>
        <v>15348114.970000003</v>
      </c>
      <c r="F27" s="8">
        <v>15297290.91</v>
      </c>
      <c r="G27" s="8">
        <v>15227229.91</v>
      </c>
      <c r="H27" s="8">
        <f t="shared" si="3"/>
        <v>50824.060000002384</v>
      </c>
    </row>
    <row r="28" spans="2:8" x14ac:dyDescent="0.2">
      <c r="B28" s="7" t="s">
        <v>34</v>
      </c>
      <c r="C28" s="8">
        <v>13069412.82</v>
      </c>
      <c r="D28" s="8">
        <v>-364085.16999999993</v>
      </c>
      <c r="E28" s="8">
        <f t="shared" si="2"/>
        <v>12705327.65</v>
      </c>
      <c r="F28" s="8">
        <v>12705327.65</v>
      </c>
      <c r="G28" s="8">
        <v>12705327.65</v>
      </c>
      <c r="H28" s="8">
        <f t="shared" si="3"/>
        <v>0</v>
      </c>
    </row>
    <row r="29" spans="2:8" x14ac:dyDescent="0.2">
      <c r="B29" s="7" t="s">
        <v>35</v>
      </c>
      <c r="C29" s="8">
        <v>439721275</v>
      </c>
      <c r="D29" s="8">
        <v>41260149.430000007</v>
      </c>
      <c r="E29" s="8">
        <f t="shared" si="2"/>
        <v>480981424.43000001</v>
      </c>
      <c r="F29" s="8">
        <v>480981424.43000001</v>
      </c>
      <c r="G29" s="8">
        <v>480981424.43000001</v>
      </c>
      <c r="H29" s="8">
        <f t="shared" si="3"/>
        <v>0</v>
      </c>
    </row>
    <row r="30" spans="2:8" x14ac:dyDescent="0.2">
      <c r="B30" s="7" t="s">
        <v>36</v>
      </c>
      <c r="C30" s="8">
        <v>5842031.2999999998</v>
      </c>
      <c r="D30" s="8">
        <v>-357087.36000000034</v>
      </c>
      <c r="E30" s="8">
        <f t="shared" si="2"/>
        <v>5484943.9399999995</v>
      </c>
      <c r="F30" s="8">
        <v>5484943.9399999995</v>
      </c>
      <c r="G30" s="8">
        <v>5460665.1399999997</v>
      </c>
      <c r="H30" s="8">
        <f t="shared" si="3"/>
        <v>0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905670075</v>
      </c>
      <c r="D32" s="13">
        <f t="shared" ref="D32:G32" si="4">SUM(D33:D53)</f>
        <v>147646773.82000005</v>
      </c>
      <c r="E32" s="20">
        <f t="shared" ref="E32:E53" si="5">SUM(C32:D32)</f>
        <v>1053316848.8200001</v>
      </c>
      <c r="F32" s="13">
        <f t="shared" si="4"/>
        <v>1047236896.2</v>
      </c>
      <c r="G32" s="13">
        <f t="shared" si="4"/>
        <v>998214221.84000003</v>
      </c>
      <c r="H32" s="20">
        <f t="shared" ref="H32:H53" si="6">SUM(E32-F32)</f>
        <v>6079952.6200000048</v>
      </c>
    </row>
    <row r="33" spans="2:8" x14ac:dyDescent="0.2">
      <c r="B33" s="7" t="s">
        <v>16</v>
      </c>
      <c r="C33" s="8">
        <v>0</v>
      </c>
      <c r="D33" s="8">
        <v>0</v>
      </c>
      <c r="E33" s="8">
        <f t="shared" si="5"/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f t="shared" si="5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0</v>
      </c>
      <c r="D35" s="8">
        <v>0</v>
      </c>
      <c r="E35" s="8">
        <f t="shared" si="5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3500000</v>
      </c>
      <c r="D36" s="8">
        <v>500000</v>
      </c>
      <c r="E36" s="8">
        <f t="shared" si="5"/>
        <v>4000000</v>
      </c>
      <c r="F36" s="8">
        <v>4000000</v>
      </c>
      <c r="G36" s="8">
        <v>4000000</v>
      </c>
      <c r="H36" s="8">
        <f t="shared" si="6"/>
        <v>0</v>
      </c>
    </row>
    <row r="37" spans="2:8" x14ac:dyDescent="0.2">
      <c r="B37" s="7" t="s">
        <v>20</v>
      </c>
      <c r="C37" s="8">
        <v>0</v>
      </c>
      <c r="D37" s="8">
        <v>0</v>
      </c>
      <c r="E37" s="8">
        <f t="shared" si="5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0</v>
      </c>
      <c r="D38" s="8">
        <v>0</v>
      </c>
      <c r="E38" s="8">
        <f t="shared" si="5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174212806</v>
      </c>
      <c r="D39" s="8">
        <v>148643134.26000005</v>
      </c>
      <c r="E39" s="8">
        <f t="shared" si="5"/>
        <v>322855940.26000005</v>
      </c>
      <c r="F39" s="8">
        <v>321076116.73000002</v>
      </c>
      <c r="G39" s="8">
        <v>304212789.38</v>
      </c>
      <c r="H39" s="8">
        <f t="shared" si="6"/>
        <v>1779823.530000031</v>
      </c>
    </row>
    <row r="40" spans="2:8" x14ac:dyDescent="0.2">
      <c r="B40" s="7" t="s">
        <v>23</v>
      </c>
      <c r="C40" s="8">
        <v>1875000</v>
      </c>
      <c r="D40" s="8">
        <v>-1251332.27</v>
      </c>
      <c r="E40" s="8">
        <f t="shared" si="5"/>
        <v>623667.73</v>
      </c>
      <c r="F40" s="8">
        <v>623667.73</v>
      </c>
      <c r="G40" s="8">
        <v>623667.73</v>
      </c>
      <c r="H40" s="8">
        <f t="shared" si="6"/>
        <v>0</v>
      </c>
    </row>
    <row r="41" spans="2:8" x14ac:dyDescent="0.2">
      <c r="B41" s="7" t="s">
        <v>24</v>
      </c>
      <c r="C41" s="8">
        <v>128617421.44</v>
      </c>
      <c r="D41" s="8">
        <v>-3352150.0799999833</v>
      </c>
      <c r="E41" s="8">
        <f t="shared" si="5"/>
        <v>125265271.36000001</v>
      </c>
      <c r="F41" s="8">
        <v>125265271.36</v>
      </c>
      <c r="G41" s="8">
        <v>125054235.01000001</v>
      </c>
      <c r="H41" s="8">
        <f t="shared" si="6"/>
        <v>1.4901161193847656E-8</v>
      </c>
    </row>
    <row r="42" spans="2:8" x14ac:dyDescent="0.2">
      <c r="B42" s="7" t="s">
        <v>25</v>
      </c>
      <c r="C42" s="8">
        <v>272917209.62</v>
      </c>
      <c r="D42" s="8">
        <v>33035823.939999998</v>
      </c>
      <c r="E42" s="8">
        <f t="shared" si="5"/>
        <v>305953033.56</v>
      </c>
      <c r="F42" s="8">
        <v>303269336.89999998</v>
      </c>
      <c r="G42" s="8">
        <v>280952578.87</v>
      </c>
      <c r="H42" s="8">
        <f t="shared" si="6"/>
        <v>2683696.6600000262</v>
      </c>
    </row>
    <row r="43" spans="2:8" ht="15.75" customHeight="1" x14ac:dyDescent="0.2">
      <c r="B43" s="7" t="s">
        <v>26</v>
      </c>
      <c r="C43" s="8">
        <v>93500000</v>
      </c>
      <c r="D43" s="8">
        <v>-50296294.199999988</v>
      </c>
      <c r="E43" s="8">
        <f t="shared" si="5"/>
        <v>43203705.800000012</v>
      </c>
      <c r="F43" s="8">
        <v>41818363.409999996</v>
      </c>
      <c r="G43" s="8">
        <v>41818363.409999996</v>
      </c>
      <c r="H43" s="8">
        <f t="shared" si="6"/>
        <v>1385342.3900000155</v>
      </c>
    </row>
    <row r="44" spans="2:8" x14ac:dyDescent="0.2">
      <c r="B44" s="7" t="s">
        <v>27</v>
      </c>
      <c r="C44" s="8">
        <v>127200109</v>
      </c>
      <c r="D44" s="8">
        <v>11431232.780000009</v>
      </c>
      <c r="E44" s="8">
        <f t="shared" si="5"/>
        <v>138631341.78</v>
      </c>
      <c r="F44" s="8">
        <v>138631340.46000001</v>
      </c>
      <c r="G44" s="8">
        <v>138631340.46000001</v>
      </c>
      <c r="H44" s="8">
        <f t="shared" si="6"/>
        <v>1.3199999928474426</v>
      </c>
    </row>
    <row r="45" spans="2:8" x14ac:dyDescent="0.2">
      <c r="B45" s="7" t="s">
        <v>28</v>
      </c>
      <c r="C45" s="8">
        <v>0</v>
      </c>
      <c r="D45" s="8">
        <v>0</v>
      </c>
      <c r="E45" s="8">
        <f t="shared" si="5"/>
        <v>0</v>
      </c>
      <c r="F45" s="8">
        <v>0</v>
      </c>
      <c r="G45" s="8">
        <v>0</v>
      </c>
      <c r="H45" s="8">
        <f t="shared" si="6"/>
        <v>0</v>
      </c>
    </row>
    <row r="46" spans="2:8" x14ac:dyDescent="0.2">
      <c r="B46" s="7" t="s">
        <v>29</v>
      </c>
      <c r="C46" s="8">
        <v>0</v>
      </c>
      <c r="D46" s="8">
        <v>0</v>
      </c>
      <c r="E46" s="8">
        <f t="shared" si="5"/>
        <v>0</v>
      </c>
      <c r="F46" s="8">
        <v>0</v>
      </c>
      <c r="G46" s="8">
        <v>0</v>
      </c>
      <c r="H46" s="8">
        <f t="shared" si="6"/>
        <v>0</v>
      </c>
    </row>
    <row r="47" spans="2:8" x14ac:dyDescent="0.2">
      <c r="B47" s="7" t="s">
        <v>30</v>
      </c>
      <c r="C47" s="8">
        <v>31673385</v>
      </c>
      <c r="D47" s="8">
        <v>-6565072.6200000048</v>
      </c>
      <c r="E47" s="8">
        <f t="shared" si="5"/>
        <v>25108312.379999995</v>
      </c>
      <c r="F47" s="8">
        <v>25108312.379999999</v>
      </c>
      <c r="G47" s="8">
        <v>23406892.579999998</v>
      </c>
      <c r="H47" s="8">
        <f t="shared" si="6"/>
        <v>-3.7252902984619141E-9</v>
      </c>
    </row>
    <row r="48" spans="2:8" x14ac:dyDescent="0.2">
      <c r="B48" s="7" t="s">
        <v>31</v>
      </c>
      <c r="C48" s="8">
        <v>72174143.939999998</v>
      </c>
      <c r="D48" s="8">
        <v>15501432.00999999</v>
      </c>
      <c r="E48" s="8">
        <f t="shared" si="5"/>
        <v>87675575.949999988</v>
      </c>
      <c r="F48" s="8">
        <v>87444487.230000004</v>
      </c>
      <c r="G48" s="8">
        <v>79514354.400000006</v>
      </c>
      <c r="H48" s="8">
        <f t="shared" si="6"/>
        <v>231088.71999998391</v>
      </c>
    </row>
    <row r="49" spans="2:8" x14ac:dyDescent="0.2">
      <c r="B49" s="7" t="s">
        <v>32</v>
      </c>
      <c r="C49" s="8">
        <v>0</v>
      </c>
      <c r="D49" s="8">
        <v>0</v>
      </c>
      <c r="E49" s="8">
        <f t="shared" si="5"/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0</v>
      </c>
      <c r="D50" s="8">
        <v>0</v>
      </c>
      <c r="E50" s="8">
        <f t="shared" si="5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0</v>
      </c>
      <c r="D51" s="8">
        <v>0</v>
      </c>
      <c r="E51" s="8">
        <f t="shared" si="5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f t="shared" si="5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0</v>
      </c>
      <c r="D53" s="8">
        <v>0</v>
      </c>
      <c r="E53" s="8">
        <f t="shared" si="5"/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7">SUM(C9+C32)</f>
        <v>3778331094.0000005</v>
      </c>
      <c r="D55" s="4">
        <f t="shared" si="7"/>
        <v>590732190.86999989</v>
      </c>
      <c r="E55" s="4">
        <f t="shared" si="7"/>
        <v>4369063284.8699999</v>
      </c>
      <c r="F55" s="4">
        <f t="shared" si="7"/>
        <v>4266565315.8599997</v>
      </c>
      <c r="G55" s="4">
        <f t="shared" si="7"/>
        <v>4168156974.9299998</v>
      </c>
      <c r="H55" s="4">
        <f t="shared" si="7"/>
        <v>102497969.01000082</v>
      </c>
    </row>
    <row r="56" spans="2:8" ht="12.75" thickBot="1" x14ac:dyDescent="0.25">
      <c r="B56" s="5"/>
      <c r="C56" s="6"/>
      <c r="D56" s="6"/>
      <c r="E56" s="22"/>
      <c r="F56" s="6"/>
      <c r="G56" s="6"/>
      <c r="H56" s="14"/>
    </row>
    <row r="57" spans="2:8" ht="11.25" customHeight="1" x14ac:dyDescent="0.2">
      <c r="C57" s="17"/>
      <c r="D57" s="17"/>
      <c r="E57" s="18"/>
      <c r="F57" s="17"/>
      <c r="G57" s="17"/>
      <c r="H57" s="17"/>
    </row>
    <row r="58" spans="2:8" x14ac:dyDescent="0.2">
      <c r="C58" s="17"/>
      <c r="D58" s="17"/>
      <c r="E58" s="17"/>
      <c r="F58" s="17"/>
      <c r="G58" s="17"/>
      <c r="H58" s="17"/>
    </row>
    <row r="59" spans="2:8" x14ac:dyDescent="0.2">
      <c r="C59" s="17"/>
      <c r="D59" s="17"/>
      <c r="E59" s="17"/>
      <c r="F59" s="17"/>
      <c r="G59" s="17"/>
      <c r="H59" s="17"/>
    </row>
    <row r="60" spans="2:8" x14ac:dyDescent="0.2">
      <c r="C60" s="17"/>
      <c r="D60" s="17"/>
      <c r="E60" s="17"/>
      <c r="F60" s="17"/>
      <c r="G60" s="17"/>
      <c r="H60" s="17"/>
    </row>
    <row r="61" spans="2:8" x14ac:dyDescent="0.2">
      <c r="C61" s="17"/>
      <c r="D61" s="17"/>
      <c r="E61" s="17"/>
      <c r="F61" s="17"/>
      <c r="G61" s="17"/>
      <c r="H61" s="17"/>
    </row>
    <row r="62" spans="2:8" x14ac:dyDescent="0.2">
      <c r="C62" s="17"/>
      <c r="D62" s="17"/>
      <c r="E62" s="17"/>
      <c r="F62" s="17"/>
      <c r="G62" s="17"/>
    </row>
    <row r="63" spans="2:8" x14ac:dyDescent="0.2">
      <c r="C63" s="17"/>
      <c r="D63" s="17"/>
      <c r="E63" s="17"/>
      <c r="F63" s="17"/>
      <c r="G63" s="17"/>
      <c r="H63" s="17"/>
    </row>
    <row r="64" spans="2:8" x14ac:dyDescent="0.2">
      <c r="C64" s="17"/>
      <c r="D64" s="17"/>
      <c r="E64" s="17"/>
      <c r="F64" s="17"/>
      <c r="G64" s="17"/>
      <c r="H64" s="17"/>
    </row>
    <row r="65" spans="3:8" x14ac:dyDescent="0.2">
      <c r="C65" s="17"/>
      <c r="D65" s="17"/>
      <c r="E65" s="17"/>
      <c r="F65" s="17"/>
      <c r="G65" s="17"/>
      <c r="H65" s="17"/>
    </row>
    <row r="66" spans="3:8" x14ac:dyDescent="0.2">
      <c r="C66" s="17"/>
      <c r="D66" s="17"/>
      <c r="E66" s="17"/>
      <c r="F66" s="17"/>
      <c r="G66" s="17"/>
      <c r="H66" s="17"/>
    </row>
    <row r="67" spans="3:8" x14ac:dyDescent="0.2">
      <c r="C67" s="17"/>
      <c r="D67" s="17"/>
      <c r="E67" s="17"/>
      <c r="F67" s="17"/>
      <c r="G67" s="17"/>
      <c r="H67" s="17"/>
    </row>
    <row r="68" spans="3:8" x14ac:dyDescent="0.2">
      <c r="C68" s="17"/>
      <c r="D68" s="17"/>
      <c r="E68" s="17"/>
      <c r="F68" s="17"/>
      <c r="G68" s="17"/>
      <c r="H68" s="17"/>
    </row>
    <row r="69" spans="3:8" x14ac:dyDescent="0.2">
      <c r="C69" s="17"/>
      <c r="D69" s="17"/>
      <c r="E69" s="17"/>
      <c r="F69" s="17"/>
      <c r="G69" s="17"/>
      <c r="H69" s="17"/>
    </row>
    <row r="70" spans="3:8" x14ac:dyDescent="0.2">
      <c r="C70" s="17"/>
      <c r="D70" s="17"/>
      <c r="E70" s="17"/>
      <c r="F70" s="17"/>
      <c r="G70" s="17"/>
      <c r="H70" s="17"/>
    </row>
    <row r="71" spans="3:8" x14ac:dyDescent="0.2">
      <c r="C71" s="17"/>
      <c r="D71" s="17"/>
      <c r="E71" s="17"/>
      <c r="F71" s="17"/>
      <c r="G71" s="17"/>
      <c r="H71" s="17"/>
    </row>
    <row r="72" spans="3:8" x14ac:dyDescent="0.2">
      <c r="C72" s="17"/>
      <c r="D72" s="17"/>
      <c r="E72" s="17"/>
      <c r="F72" s="17"/>
      <c r="G72" s="17"/>
      <c r="H72" s="17"/>
    </row>
    <row r="73" spans="3:8" x14ac:dyDescent="0.2">
      <c r="C73" s="17"/>
      <c r="D73" s="17"/>
      <c r="E73" s="17"/>
      <c r="F73" s="17"/>
      <c r="G73" s="17"/>
      <c r="H73" s="17"/>
    </row>
    <row r="74" spans="3:8" x14ac:dyDescent="0.2">
      <c r="C74" s="17"/>
      <c r="D74" s="17"/>
      <c r="E74" s="17"/>
      <c r="F74" s="17"/>
      <c r="G74" s="17"/>
      <c r="H74" s="17"/>
    </row>
    <row r="75" spans="3:8" x14ac:dyDescent="0.2">
      <c r="C75" s="17"/>
      <c r="D75" s="17"/>
      <c r="E75" s="17"/>
      <c r="F75" s="17"/>
      <c r="G75" s="17"/>
      <c r="H75" s="17"/>
    </row>
    <row r="76" spans="3:8" x14ac:dyDescent="0.2">
      <c r="C76" s="17"/>
      <c r="D76" s="17"/>
      <c r="E76" s="17"/>
      <c r="F76" s="17"/>
      <c r="G76" s="17"/>
      <c r="H76" s="17"/>
    </row>
    <row r="77" spans="3:8" x14ac:dyDescent="0.2">
      <c r="C77" s="17"/>
      <c r="D77" s="17"/>
      <c r="E77" s="17"/>
      <c r="F77" s="17"/>
      <c r="G77" s="17"/>
      <c r="H77" s="17"/>
    </row>
    <row r="78" spans="3:8" x14ac:dyDescent="0.2">
      <c r="C78" s="17"/>
      <c r="D78" s="17"/>
      <c r="E78" s="17"/>
      <c r="F78" s="17"/>
      <c r="G78" s="17"/>
      <c r="H78" s="17"/>
    </row>
    <row r="79" spans="3:8" x14ac:dyDescent="0.2">
      <c r="C79" s="17"/>
      <c r="D79" s="17"/>
      <c r="E79" s="17"/>
      <c r="F79" s="17"/>
      <c r="G79" s="17"/>
      <c r="H79" s="17"/>
    </row>
    <row r="80" spans="3:8" x14ac:dyDescent="0.2">
      <c r="C80" s="17"/>
      <c r="D80" s="17"/>
      <c r="E80" s="17"/>
      <c r="F80" s="17"/>
      <c r="G80" s="17"/>
      <c r="H80" s="17"/>
    </row>
    <row r="81" spans="3:8" x14ac:dyDescent="0.2">
      <c r="C81" s="17"/>
      <c r="D81" s="17"/>
      <c r="E81" s="17"/>
      <c r="F81" s="17"/>
      <c r="G81" s="17"/>
      <c r="H81" s="17"/>
    </row>
    <row r="82" spans="3:8" x14ac:dyDescent="0.2">
      <c r="C82" s="17"/>
      <c r="D82" s="17"/>
      <c r="E82" s="17"/>
      <c r="F82" s="17"/>
      <c r="G82" s="17"/>
      <c r="H82" s="17"/>
    </row>
    <row r="83" spans="3:8" x14ac:dyDescent="0.2">
      <c r="C83" s="17"/>
      <c r="D83" s="17"/>
      <c r="E83" s="17"/>
      <c r="F83" s="17"/>
      <c r="G83" s="17"/>
      <c r="H83" s="17"/>
    </row>
    <row r="84" spans="3:8" x14ac:dyDescent="0.2">
      <c r="C84" s="17"/>
      <c r="D84" s="17"/>
      <c r="E84" s="17"/>
      <c r="F84" s="17"/>
      <c r="G84" s="17"/>
      <c r="H84" s="17"/>
    </row>
    <row r="85" spans="3:8" x14ac:dyDescent="0.2">
      <c r="C85" s="17"/>
      <c r="D85" s="17"/>
      <c r="E85" s="17"/>
      <c r="F85" s="17"/>
      <c r="G85" s="17"/>
      <c r="H85" s="17"/>
    </row>
    <row r="86" spans="3:8" x14ac:dyDescent="0.2">
      <c r="C86" s="17"/>
      <c r="D86" s="17"/>
      <c r="E86" s="17"/>
      <c r="F86" s="17"/>
      <c r="G86" s="17"/>
      <c r="H86" s="17"/>
    </row>
    <row r="87" spans="3:8" x14ac:dyDescent="0.2">
      <c r="C87" s="17"/>
      <c r="D87" s="17"/>
      <c r="E87" s="17"/>
      <c r="F87" s="17"/>
      <c r="G87" s="17"/>
      <c r="H87" s="17"/>
    </row>
    <row r="88" spans="3:8" x14ac:dyDescent="0.2">
      <c r="C88" s="17"/>
      <c r="D88" s="17"/>
      <c r="E88" s="17"/>
      <c r="F88" s="17"/>
      <c r="G88" s="17"/>
      <c r="H88" s="17"/>
    </row>
    <row r="89" spans="3:8" x14ac:dyDescent="0.2">
      <c r="C89" s="17"/>
      <c r="D89" s="17"/>
      <c r="E89" s="17"/>
      <c r="F89" s="17"/>
      <c r="G89" s="17"/>
      <c r="H89" s="17"/>
    </row>
    <row r="90" spans="3:8" x14ac:dyDescent="0.2">
      <c r="C90" s="17"/>
      <c r="D90" s="17"/>
      <c r="E90" s="17"/>
      <c r="F90" s="17"/>
      <c r="G90" s="17"/>
      <c r="H90" s="17"/>
    </row>
    <row r="91" spans="3:8" x14ac:dyDescent="0.2">
      <c r="C91" s="17"/>
      <c r="D91" s="17"/>
      <c r="E91" s="17"/>
      <c r="F91" s="17"/>
      <c r="G91" s="17"/>
      <c r="H91" s="17"/>
    </row>
    <row r="92" spans="3:8" x14ac:dyDescent="0.2">
      <c r="C92" s="17"/>
      <c r="D92" s="17"/>
      <c r="E92" s="17"/>
      <c r="F92" s="17"/>
      <c r="G92" s="17"/>
      <c r="H92" s="17"/>
    </row>
    <row r="93" spans="3:8" x14ac:dyDescent="0.2">
      <c r="C93" s="17"/>
      <c r="D93" s="17"/>
      <c r="E93" s="17"/>
      <c r="F93" s="17"/>
      <c r="G93" s="17"/>
      <c r="H93" s="17"/>
    </row>
    <row r="94" spans="3:8" x14ac:dyDescent="0.2">
      <c r="C94" s="17"/>
      <c r="D94" s="17"/>
      <c r="E94" s="17"/>
      <c r="F94" s="17"/>
      <c r="G94" s="17"/>
      <c r="H94" s="17"/>
    </row>
    <row r="95" spans="3:8" x14ac:dyDescent="0.2">
      <c r="C95" s="17"/>
      <c r="D95" s="17"/>
      <c r="E95" s="17"/>
      <c r="F95" s="17"/>
      <c r="G95" s="17"/>
      <c r="H95" s="17"/>
    </row>
    <row r="96" spans="3:8" x14ac:dyDescent="0.2">
      <c r="C96" s="17"/>
      <c r="D96" s="17"/>
      <c r="E96" s="17"/>
      <c r="F96" s="17"/>
      <c r="G96" s="17"/>
      <c r="H96" s="17"/>
    </row>
    <row r="97" spans="3:8" x14ac:dyDescent="0.2">
      <c r="C97" s="17"/>
      <c r="D97" s="17"/>
      <c r="E97" s="17"/>
      <c r="F97" s="17"/>
      <c r="G97" s="17"/>
      <c r="H97" s="17"/>
    </row>
    <row r="98" spans="3:8" x14ac:dyDescent="0.2">
      <c r="C98" s="17"/>
      <c r="D98" s="17"/>
      <c r="E98" s="17"/>
      <c r="F98" s="17"/>
      <c r="G98" s="17"/>
      <c r="H98" s="17"/>
    </row>
    <row r="99" spans="3:8" x14ac:dyDescent="0.2">
      <c r="C99" s="17"/>
      <c r="D99" s="17"/>
      <c r="E99" s="17"/>
      <c r="F99" s="17"/>
      <c r="G99" s="17"/>
      <c r="H99" s="17"/>
    </row>
    <row r="100" spans="3:8" x14ac:dyDescent="0.2">
      <c r="C100" s="17"/>
      <c r="D100" s="17"/>
      <c r="E100" s="17"/>
      <c r="F100" s="17"/>
      <c r="G100" s="17"/>
      <c r="H100" s="17"/>
    </row>
    <row r="101" spans="3:8" x14ac:dyDescent="0.2">
      <c r="C101" s="17"/>
      <c r="D101" s="17"/>
      <c r="E101" s="17"/>
      <c r="F101" s="17"/>
      <c r="G101" s="17"/>
      <c r="H101" s="17"/>
    </row>
    <row r="102" spans="3:8" x14ac:dyDescent="0.2">
      <c r="C102" s="17"/>
      <c r="D102" s="17"/>
      <c r="E102" s="17"/>
      <c r="F102" s="17"/>
      <c r="G102" s="17"/>
      <c r="H102" s="17"/>
    </row>
    <row r="103" spans="3:8" x14ac:dyDescent="0.2">
      <c r="C103" s="17"/>
      <c r="D103" s="17"/>
      <c r="E103" s="17"/>
      <c r="F103" s="17"/>
      <c r="G103" s="17"/>
      <c r="H103" s="17"/>
    </row>
    <row r="104" spans="3:8" x14ac:dyDescent="0.2">
      <c r="C104" s="17"/>
      <c r="D104" s="17"/>
      <c r="E104" s="17"/>
      <c r="F104" s="17"/>
      <c r="G104" s="17"/>
      <c r="H104" s="17"/>
    </row>
    <row r="105" spans="3:8" x14ac:dyDescent="0.2">
      <c r="C105" s="17"/>
      <c r="D105" s="17"/>
      <c r="E105" s="17"/>
      <c r="F105" s="17"/>
      <c r="G105" s="17"/>
      <c r="H105" s="17"/>
    </row>
    <row r="106" spans="3:8" x14ac:dyDescent="0.2">
      <c r="C106" s="17"/>
      <c r="D106" s="17"/>
      <c r="E106" s="17"/>
      <c r="F106" s="17"/>
      <c r="G106" s="17"/>
      <c r="H106" s="17"/>
    </row>
    <row r="107" spans="3:8" x14ac:dyDescent="0.2">
      <c r="C107" s="17"/>
      <c r="D107" s="17"/>
      <c r="E107" s="17"/>
      <c r="F107" s="17"/>
      <c r="G107" s="17"/>
      <c r="H107" s="17"/>
    </row>
    <row r="108" spans="3:8" x14ac:dyDescent="0.2">
      <c r="C108" s="17"/>
      <c r="D108" s="17"/>
      <c r="E108" s="17"/>
      <c r="F108" s="17"/>
      <c r="G108" s="17"/>
      <c r="H108" s="17"/>
    </row>
    <row r="109" spans="3:8" x14ac:dyDescent="0.2">
      <c r="C109" s="17"/>
      <c r="D109" s="17"/>
      <c r="E109" s="17"/>
      <c r="F109" s="17"/>
      <c r="G109" s="17"/>
      <c r="H109" s="17"/>
    </row>
    <row r="110" spans="3:8" x14ac:dyDescent="0.2">
      <c r="C110" s="17"/>
      <c r="D110" s="17"/>
      <c r="E110" s="17"/>
      <c r="F110" s="17"/>
      <c r="G110" s="17"/>
      <c r="H110" s="17"/>
    </row>
    <row r="111" spans="3:8" x14ac:dyDescent="0.2">
      <c r="C111" s="17"/>
      <c r="D111" s="17"/>
      <c r="E111" s="17"/>
      <c r="F111" s="17"/>
      <c r="G111" s="17"/>
      <c r="H111" s="17"/>
    </row>
    <row r="112" spans="3:8" x14ac:dyDescent="0.2">
      <c r="C112" s="17"/>
      <c r="D112" s="17"/>
      <c r="E112" s="17"/>
      <c r="F112" s="17"/>
      <c r="G112" s="17"/>
      <c r="H112" s="17"/>
    </row>
    <row r="113" spans="3:19" x14ac:dyDescent="0.2">
      <c r="C113" s="17"/>
      <c r="D113" s="17"/>
      <c r="E113" s="17"/>
      <c r="F113" s="17"/>
      <c r="G113" s="17"/>
      <c r="H113" s="17"/>
    </row>
    <row r="114" spans="3:19" x14ac:dyDescent="0.2">
      <c r="C114" s="17"/>
      <c r="D114" s="17"/>
      <c r="E114" s="17"/>
      <c r="F114" s="17"/>
      <c r="G114" s="17"/>
      <c r="H114" s="17"/>
    </row>
    <row r="115" spans="3:19" x14ac:dyDescent="0.2">
      <c r="C115" s="17"/>
      <c r="D115" s="17"/>
      <c r="E115" s="17"/>
      <c r="F115" s="17"/>
      <c r="G115" s="17"/>
      <c r="H115" s="17"/>
    </row>
    <row r="116" spans="3:19" x14ac:dyDescent="0.2">
      <c r="C116" s="17"/>
      <c r="D116" s="17"/>
      <c r="E116" s="17"/>
      <c r="F116" s="17"/>
      <c r="G116" s="17"/>
      <c r="H116" s="17"/>
    </row>
    <row r="117" spans="3:19" x14ac:dyDescent="0.2">
      <c r="C117" s="17"/>
      <c r="D117" s="17"/>
      <c r="E117" s="17"/>
      <c r="F117" s="17"/>
      <c r="G117" s="17"/>
      <c r="H117" s="17"/>
    </row>
    <row r="118" spans="3:19" x14ac:dyDescent="0.2">
      <c r="C118" s="17"/>
      <c r="D118" s="17"/>
      <c r="E118" s="17"/>
      <c r="F118" s="17"/>
      <c r="G118" s="17"/>
      <c r="H118" s="17"/>
    </row>
    <row r="119" spans="3:19" x14ac:dyDescent="0.2">
      <c r="C119" s="17"/>
      <c r="D119" s="17"/>
      <c r="E119" s="17"/>
      <c r="F119" s="17"/>
      <c r="G119" s="17"/>
      <c r="H119" s="17"/>
    </row>
    <row r="120" spans="3:19" x14ac:dyDescent="0.2">
      <c r="C120" s="17"/>
      <c r="D120" s="17"/>
      <c r="E120" s="17"/>
      <c r="F120" s="17"/>
      <c r="G120" s="17"/>
      <c r="H120" s="17"/>
    </row>
    <row r="121" spans="3:19" x14ac:dyDescent="0.2">
      <c r="C121" s="17"/>
      <c r="D121" s="17"/>
      <c r="E121" s="17"/>
      <c r="F121" s="17"/>
      <c r="G121" s="17"/>
      <c r="H121" s="17"/>
    </row>
    <row r="122" spans="3:19" x14ac:dyDescent="0.2">
      <c r="C122" s="17"/>
      <c r="D122" s="17"/>
      <c r="E122" s="17"/>
      <c r="F122" s="17"/>
      <c r="G122" s="17"/>
      <c r="H122" s="17"/>
    </row>
    <row r="123" spans="3:19" x14ac:dyDescent="0.2">
      <c r="C123" s="17"/>
      <c r="D123" s="17"/>
      <c r="E123" s="17"/>
      <c r="F123" s="17"/>
      <c r="G123" s="17"/>
      <c r="H123" s="17"/>
      <c r="S123" s="15" t="s">
        <v>15</v>
      </c>
    </row>
    <row r="124" spans="3:19" x14ac:dyDescent="0.2">
      <c r="C124" s="17"/>
      <c r="D124" s="17"/>
      <c r="E124" s="17"/>
      <c r="F124" s="17"/>
      <c r="G124" s="17"/>
      <c r="H124" s="17"/>
    </row>
    <row r="125" spans="3:19" x14ac:dyDescent="0.2">
      <c r="C125" s="17"/>
      <c r="D125" s="17"/>
      <c r="E125" s="17"/>
      <c r="F125" s="17"/>
      <c r="G125" s="17"/>
      <c r="H125" s="17"/>
    </row>
    <row r="126" spans="3:19" x14ac:dyDescent="0.2">
      <c r="C126" s="17"/>
      <c r="D126" s="17"/>
      <c r="E126" s="17"/>
      <c r="F126" s="17"/>
      <c r="G126" s="17"/>
      <c r="H126" s="17"/>
    </row>
    <row r="127" spans="3:19" x14ac:dyDescent="0.2">
      <c r="C127" s="17"/>
      <c r="D127" s="17"/>
      <c r="E127" s="17"/>
      <c r="F127" s="17"/>
      <c r="G127" s="17"/>
      <c r="H127" s="17"/>
    </row>
    <row r="128" spans="3:19" x14ac:dyDescent="0.2">
      <c r="C128" s="17"/>
      <c r="D128" s="17"/>
      <c r="E128" s="17"/>
      <c r="F128" s="17"/>
      <c r="G128" s="17"/>
      <c r="H128" s="17"/>
    </row>
    <row r="129" spans="3:8" x14ac:dyDescent="0.2">
      <c r="C129" s="17"/>
      <c r="D129" s="17"/>
      <c r="E129" s="17"/>
      <c r="F129" s="17"/>
      <c r="G129" s="17"/>
      <c r="H129" s="17"/>
    </row>
    <row r="130" spans="3:8" x14ac:dyDescent="0.2">
      <c r="C130" s="17"/>
      <c r="D130" s="17"/>
      <c r="E130" s="17"/>
      <c r="F130" s="17"/>
      <c r="G130" s="17"/>
      <c r="H130" s="17"/>
    </row>
    <row r="131" spans="3:8" x14ac:dyDescent="0.2">
      <c r="C131" s="17"/>
      <c r="D131" s="17"/>
      <c r="E131" s="17"/>
      <c r="F131" s="17"/>
      <c r="G131" s="17"/>
      <c r="H131" s="17"/>
    </row>
    <row r="132" spans="3:8" x14ac:dyDescent="0.2">
      <c r="C132" s="17"/>
      <c r="D132" s="17"/>
      <c r="E132" s="17"/>
      <c r="F132" s="17"/>
      <c r="G132" s="17"/>
      <c r="H132" s="17"/>
    </row>
    <row r="133" spans="3:8" x14ac:dyDescent="0.2">
      <c r="C133" s="17"/>
      <c r="D133" s="17"/>
      <c r="E133" s="17"/>
      <c r="F133" s="17"/>
      <c r="G133" s="17"/>
      <c r="H133" s="17"/>
    </row>
    <row r="134" spans="3:8" x14ac:dyDescent="0.2">
      <c r="C134" s="17"/>
      <c r="D134" s="17"/>
      <c r="E134" s="17"/>
      <c r="F134" s="17"/>
      <c r="G134" s="17"/>
      <c r="H134" s="17"/>
    </row>
    <row r="135" spans="3:8" x14ac:dyDescent="0.2">
      <c r="C135" s="17"/>
      <c r="D135" s="17"/>
      <c r="E135" s="17"/>
      <c r="F135" s="17"/>
      <c r="G135" s="17"/>
      <c r="H135" s="17"/>
    </row>
    <row r="136" spans="3:8" x14ac:dyDescent="0.2">
      <c r="C136" s="17"/>
      <c r="D136" s="17"/>
      <c r="E136" s="17"/>
      <c r="F136" s="17"/>
      <c r="G136" s="17"/>
      <c r="H136" s="17"/>
    </row>
    <row r="137" spans="3:8" x14ac:dyDescent="0.2">
      <c r="C137" s="17"/>
      <c r="D137" s="17"/>
      <c r="E137" s="17"/>
      <c r="F137" s="17"/>
      <c r="G137" s="17"/>
      <c r="H137" s="17"/>
    </row>
    <row r="138" spans="3:8" x14ac:dyDescent="0.2">
      <c r="C138" s="17"/>
      <c r="D138" s="17"/>
      <c r="E138" s="17"/>
      <c r="F138" s="17"/>
      <c r="G138" s="17"/>
      <c r="H138" s="17"/>
    </row>
    <row r="139" spans="3:8" x14ac:dyDescent="0.2">
      <c r="C139" s="17"/>
      <c r="D139" s="17"/>
      <c r="E139" s="17"/>
      <c r="F139" s="17"/>
      <c r="G139" s="17"/>
      <c r="H139" s="17"/>
    </row>
    <row r="140" spans="3:8" x14ac:dyDescent="0.2">
      <c r="C140" s="17"/>
      <c r="D140" s="17"/>
      <c r="E140" s="17"/>
      <c r="F140" s="17"/>
      <c r="G140" s="17"/>
      <c r="H140" s="17"/>
    </row>
    <row r="141" spans="3:8" x14ac:dyDescent="0.2">
      <c r="C141" s="17"/>
      <c r="D141" s="17"/>
      <c r="E141" s="17"/>
      <c r="F141" s="17"/>
      <c r="G141" s="17"/>
      <c r="H141" s="17"/>
    </row>
    <row r="142" spans="3:8" x14ac:dyDescent="0.2">
      <c r="C142" s="17"/>
      <c r="D142" s="17"/>
      <c r="E142" s="17"/>
      <c r="F142" s="17"/>
      <c r="G142" s="17"/>
      <c r="H142" s="17"/>
    </row>
    <row r="143" spans="3:8" x14ac:dyDescent="0.2">
      <c r="C143" s="17"/>
      <c r="D143" s="17"/>
      <c r="E143" s="17"/>
      <c r="F143" s="17"/>
      <c r="G143" s="17"/>
      <c r="H143" s="17"/>
    </row>
    <row r="144" spans="3:8" x14ac:dyDescent="0.2">
      <c r="C144" s="17"/>
      <c r="D144" s="17"/>
      <c r="E144" s="17"/>
      <c r="F144" s="17"/>
      <c r="G144" s="17"/>
      <c r="H144" s="17"/>
    </row>
    <row r="145" spans="3:8" x14ac:dyDescent="0.2">
      <c r="C145" s="17"/>
      <c r="D145" s="17"/>
      <c r="E145" s="17"/>
      <c r="F145" s="17"/>
      <c r="G145" s="17"/>
      <c r="H145" s="17"/>
    </row>
    <row r="146" spans="3:8" x14ac:dyDescent="0.2">
      <c r="C146" s="17"/>
      <c r="D146" s="17"/>
      <c r="E146" s="17"/>
      <c r="F146" s="17"/>
      <c r="G146" s="17"/>
      <c r="H146" s="17"/>
    </row>
    <row r="147" spans="3:8" x14ac:dyDescent="0.2">
      <c r="C147" s="17"/>
      <c r="D147" s="17"/>
      <c r="E147" s="17"/>
      <c r="F147" s="17"/>
      <c r="G147" s="17"/>
      <c r="H147" s="17"/>
    </row>
    <row r="148" spans="3:8" x14ac:dyDescent="0.2">
      <c r="C148" s="17"/>
      <c r="D148" s="17"/>
      <c r="E148" s="17"/>
      <c r="F148" s="17"/>
      <c r="G148" s="17"/>
      <c r="H148" s="17"/>
    </row>
    <row r="149" spans="3:8" x14ac:dyDescent="0.2">
      <c r="C149" s="17"/>
      <c r="D149" s="17"/>
      <c r="E149" s="17"/>
      <c r="F149" s="17"/>
      <c r="G149" s="17"/>
      <c r="H149" s="17"/>
    </row>
    <row r="150" spans="3:8" x14ac:dyDescent="0.2">
      <c r="C150" s="17"/>
      <c r="D150" s="17"/>
      <c r="E150" s="17"/>
      <c r="F150" s="17"/>
      <c r="G150" s="17"/>
      <c r="H150" s="17"/>
    </row>
    <row r="151" spans="3:8" x14ac:dyDescent="0.2">
      <c r="C151" s="17"/>
      <c r="D151" s="17"/>
      <c r="E151" s="17"/>
      <c r="F151" s="17"/>
      <c r="G151" s="17"/>
      <c r="H151" s="17"/>
    </row>
    <row r="152" spans="3:8" x14ac:dyDescent="0.2">
      <c r="C152" s="17"/>
      <c r="D152" s="17"/>
      <c r="E152" s="17"/>
      <c r="F152" s="17"/>
      <c r="G152" s="17"/>
      <c r="H152" s="17"/>
    </row>
    <row r="153" spans="3:8" x14ac:dyDescent="0.2">
      <c r="C153" s="17"/>
      <c r="D153" s="17"/>
      <c r="E153" s="17"/>
      <c r="F153" s="17"/>
      <c r="G153" s="17"/>
      <c r="H153" s="17"/>
    </row>
    <row r="154" spans="3:8" x14ac:dyDescent="0.2">
      <c r="C154" s="17"/>
      <c r="D154" s="17"/>
      <c r="E154" s="17"/>
      <c r="F154" s="17"/>
      <c r="G154" s="17"/>
      <c r="H154" s="17"/>
    </row>
    <row r="155" spans="3:8" x14ac:dyDescent="0.2">
      <c r="C155" s="17"/>
      <c r="D155" s="17"/>
      <c r="E155" s="17"/>
      <c r="F155" s="17"/>
      <c r="G155" s="17"/>
      <c r="H155" s="17"/>
    </row>
    <row r="156" spans="3:8" x14ac:dyDescent="0.2">
      <c r="C156" s="17"/>
      <c r="D156" s="17"/>
      <c r="E156" s="17"/>
      <c r="F156" s="17"/>
      <c r="G156" s="17"/>
      <c r="H156" s="17"/>
    </row>
    <row r="157" spans="3:8" x14ac:dyDescent="0.2">
      <c r="C157" s="17"/>
      <c r="D157" s="17"/>
      <c r="E157" s="17"/>
      <c r="F157" s="17"/>
      <c r="G157" s="17"/>
      <c r="H157" s="17"/>
    </row>
    <row r="158" spans="3:8" x14ac:dyDescent="0.2">
      <c r="C158" s="17"/>
      <c r="D158" s="17"/>
      <c r="E158" s="17"/>
      <c r="F158" s="17"/>
      <c r="G158" s="17"/>
      <c r="H158" s="17"/>
    </row>
    <row r="159" spans="3:8" x14ac:dyDescent="0.2">
      <c r="C159" s="17"/>
      <c r="D159" s="17"/>
      <c r="E159" s="17"/>
      <c r="F159" s="17"/>
      <c r="G159" s="17"/>
      <c r="H159" s="17"/>
    </row>
    <row r="160" spans="3:8" x14ac:dyDescent="0.2">
      <c r="C160" s="17"/>
      <c r="D160" s="17"/>
      <c r="E160" s="17"/>
      <c r="F160" s="17"/>
      <c r="G160" s="17"/>
      <c r="H160" s="17"/>
    </row>
    <row r="161" spans="3:8" x14ac:dyDescent="0.2">
      <c r="C161" s="17"/>
      <c r="D161" s="17"/>
      <c r="E161" s="17"/>
      <c r="F161" s="17"/>
      <c r="G161" s="17"/>
      <c r="H161" s="17"/>
    </row>
    <row r="162" spans="3:8" x14ac:dyDescent="0.2">
      <c r="C162" s="17"/>
      <c r="D162" s="17"/>
      <c r="E162" s="17"/>
      <c r="F162" s="17"/>
      <c r="G162" s="17"/>
      <c r="H162" s="17"/>
    </row>
    <row r="163" spans="3:8" x14ac:dyDescent="0.2">
      <c r="C163" s="17"/>
      <c r="D163" s="17"/>
      <c r="E163" s="17"/>
      <c r="F163" s="17"/>
      <c r="G163" s="17"/>
      <c r="H163" s="17"/>
    </row>
    <row r="164" spans="3:8" x14ac:dyDescent="0.2">
      <c r="C164" s="17"/>
      <c r="D164" s="17"/>
      <c r="E164" s="17"/>
      <c r="F164" s="17"/>
      <c r="G164" s="17"/>
      <c r="H164" s="17"/>
    </row>
    <row r="165" spans="3:8" x14ac:dyDescent="0.2">
      <c r="C165" s="17"/>
      <c r="D165" s="17"/>
      <c r="E165" s="17"/>
      <c r="F165" s="17"/>
      <c r="G165" s="17"/>
      <c r="H165" s="17"/>
    </row>
    <row r="166" spans="3:8" x14ac:dyDescent="0.2">
      <c r="C166" s="17"/>
      <c r="D166" s="17"/>
      <c r="E166" s="17"/>
      <c r="F166" s="17"/>
      <c r="G166" s="17"/>
      <c r="H166" s="17"/>
    </row>
    <row r="167" spans="3:8" x14ac:dyDescent="0.2">
      <c r="C167" s="17"/>
      <c r="D167" s="17"/>
      <c r="E167" s="17"/>
      <c r="F167" s="17"/>
      <c r="G167" s="17"/>
      <c r="H167" s="17"/>
    </row>
    <row r="168" spans="3:8" x14ac:dyDescent="0.2">
      <c r="C168" s="17"/>
      <c r="D168" s="17"/>
      <c r="E168" s="17"/>
      <c r="F168" s="17"/>
      <c r="G168" s="17"/>
      <c r="H168" s="17"/>
    </row>
    <row r="169" spans="3:8" x14ac:dyDescent="0.2">
      <c r="C169" s="17"/>
      <c r="D169" s="17"/>
      <c r="E169" s="17"/>
      <c r="F169" s="17"/>
      <c r="G169" s="17"/>
      <c r="H169" s="17"/>
    </row>
    <row r="170" spans="3:8" x14ac:dyDescent="0.2">
      <c r="C170" s="17"/>
      <c r="D170" s="17"/>
      <c r="E170" s="17"/>
      <c r="F170" s="17"/>
      <c r="G170" s="17"/>
      <c r="H170" s="17"/>
    </row>
    <row r="171" spans="3:8" x14ac:dyDescent="0.2">
      <c r="C171" s="17"/>
      <c r="D171" s="17"/>
      <c r="E171" s="17"/>
      <c r="F171" s="17"/>
      <c r="G171" s="17"/>
      <c r="H171" s="17"/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dcterms:created xsi:type="dcterms:W3CDTF">2020-01-08T21:44:09Z</dcterms:created>
  <dcterms:modified xsi:type="dcterms:W3CDTF">2021-02-11T21:37:56Z</dcterms:modified>
</cp:coreProperties>
</file>